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6" yWindow="105" windowWidth="14806" windowHeight="8012"/>
  </bookViews>
  <sheets>
    <sheet name="Ücret" sheetId="1" r:id="rId1"/>
  </sheets>
  <definedNames>
    <definedName name="_xlnm.Print_Area" localSheetId="0">Ücret!$B$1:$N$26</definedName>
  </definedNames>
  <calcPr calcId="152511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E26" i="1"/>
  <c r="N21" i="1"/>
  <c r="N22" i="1"/>
  <c r="N23" i="1"/>
  <c r="N24" i="1"/>
  <c r="N25" i="1"/>
  <c r="N20" i="1"/>
  <c r="N26" i="1" l="1"/>
  <c r="F4" i="1"/>
  <c r="F5" i="1"/>
  <c r="F6" i="1"/>
  <c r="F7" i="1"/>
  <c r="F8" i="1"/>
  <c r="F9" i="1"/>
  <c r="F10" i="1"/>
  <c r="F11" i="1"/>
  <c r="F3" i="1"/>
  <c r="F13" i="1" l="1"/>
  <c r="F15" i="1" s="1"/>
</calcChain>
</file>

<file path=xl/sharedStrings.xml><?xml version="1.0" encoding="utf-8"?>
<sst xmlns="http://schemas.openxmlformats.org/spreadsheetml/2006/main" count="47" uniqueCount="34">
  <si>
    <t>BARTIN AİLE VE SOSYAL POLİTİKALAR İL MÜDÜRLÜĞÜ</t>
  </si>
  <si>
    <t>Veri İşletim Otomasyon</t>
  </si>
  <si>
    <t>Güvenlik</t>
  </si>
  <si>
    <t>Danışma Yönlendirme</t>
  </si>
  <si>
    <t>Temizlik</t>
  </si>
  <si>
    <t>BARTIN SOSYAL HİZMET MERKEZİ MÜDÜRLÜĞÜ</t>
  </si>
  <si>
    <t>BARTIN KADIN KONUKEVİ MÜDÜRLÜĞÜ</t>
  </si>
  <si>
    <t>BARTIN ÇOCUK EVLERİ KOORDİNASYON MERKEZİ MÜDÜRLÜĞÜ</t>
  </si>
  <si>
    <t>Şoför</t>
  </si>
  <si>
    <t>ASDEP</t>
  </si>
  <si>
    <t>Personel Unvanı</t>
  </si>
  <si>
    <t>Brüt Asgari Ücretin %110 Fazlası</t>
  </si>
  <si>
    <t>Bakım Elemanı</t>
  </si>
  <si>
    <t>Brüt Asgari Ücretin %55 Fazlası</t>
  </si>
  <si>
    <t>İşci Sayısı</t>
  </si>
  <si>
    <t>Topam Aylık Ücreti</t>
  </si>
  <si>
    <t>Brüt Asgari Ücretin %40 Fazlası</t>
  </si>
  <si>
    <t>Kaloferci</t>
  </si>
  <si>
    <t>Brüt Asgari Ücretin %30 Fazlası</t>
  </si>
  <si>
    <t>Teknisyen Yrd.</t>
  </si>
  <si>
    <t>Brüt Asgari Ücretin %75 Fazlası</t>
  </si>
  <si>
    <t>Maaş</t>
  </si>
  <si>
    <t xml:space="preserve">İŞCİ ÜCRET BİLGİSİ </t>
  </si>
  <si>
    <t>Toplam İşci</t>
  </si>
  <si>
    <t>Aylık Toplam</t>
  </si>
  <si>
    <t>Yıllık Genel Toplam</t>
  </si>
  <si>
    <t>Aylık Sosyal Yardım (10% +/-)</t>
  </si>
  <si>
    <t>BARTIN ŞİDDET ÖNLEME VE İZLEME MERKEZİ MÜDÜRLÜĞÜ</t>
  </si>
  <si>
    <t>BARTIN 75.YIL HUZUREVİ MÜDÜRLÜĞÜ</t>
  </si>
  <si>
    <t>TOPLAM</t>
  </si>
  <si>
    <t>KURULUŞLARA GÖRE İŞCİ SAYILARI</t>
  </si>
  <si>
    <t>Vergi Numarası</t>
  </si>
  <si>
    <t>s.no</t>
  </si>
  <si>
    <t>Brüt Asgari Ücretin %50 Fazlası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</si>
</sst>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164" fontId="0" fillId="0" borderId="1" xfId="0" applyNumberFormat="1" applyBorder="1" applyProtection="1"/>
    <xf numFmtId="0" fontId="0" fillId="0" borderId="5" xfId="0" applyBorder="1" applyProtection="1"/>
    <xf numFmtId="0" fontId="0" fillId="0" borderId="0" xfId="0" applyBorder="1" applyAlignment="1" applyProtection="1">
      <alignment horizontal="center"/>
    </xf>
    <xf numFmtId="164" fontId="1" fillId="0" borderId="1" xfId="0" applyNumberFormat="1" applyFont="1" applyBorder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3" xfId="0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4" borderId="2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="85" zoomScaleNormal="85" workbookViewId="0">
      <selection activeCell="I28" sqref="I28"/>
    </sheetView>
  </sheetViews>
  <sheetFormatPr defaultRowHeight="15.05" x14ac:dyDescent="0.3"/>
  <cols>
    <col min="1" max="1" width="4.44140625" style="1" customWidth="1"/>
    <col min="2" max="2" width="39.44140625" style="1" customWidth="1"/>
    <col min="3" max="3" width="8.88671875" style="2"/>
    <col min="4" max="4" width="27.5546875" style="1" customWidth="1"/>
    <col min="5" max="5" width="13.21875" style="1" customWidth="1"/>
    <col min="6" max="6" width="17.77734375" style="1" customWidth="1"/>
    <col min="7" max="7" width="8.88671875" style="1"/>
    <col min="8" max="8" width="11.33203125" style="1" customWidth="1"/>
    <col min="9" max="16384" width="8.88671875" style="1"/>
  </cols>
  <sheetData>
    <row r="1" spans="1:14" ht="34.700000000000003" customHeight="1" x14ac:dyDescent="0.3">
      <c r="A1" s="3"/>
      <c r="B1" s="32" t="s">
        <v>22</v>
      </c>
      <c r="C1" s="32"/>
      <c r="D1" s="32"/>
      <c r="E1" s="32"/>
      <c r="F1" s="32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4" t="s">
        <v>10</v>
      </c>
      <c r="C2" s="5" t="s">
        <v>14</v>
      </c>
      <c r="D2" s="31" t="s">
        <v>21</v>
      </c>
      <c r="E2" s="31"/>
      <c r="F2" s="5" t="s">
        <v>15</v>
      </c>
      <c r="G2" s="3"/>
      <c r="H2" s="3"/>
      <c r="I2" s="3"/>
      <c r="J2" s="3"/>
      <c r="K2" s="3"/>
      <c r="L2" s="3"/>
      <c r="M2" s="3"/>
      <c r="N2" s="3"/>
    </row>
    <row r="3" spans="1:14" x14ac:dyDescent="0.3">
      <c r="A3" s="3"/>
      <c r="B3" s="6" t="s">
        <v>9</v>
      </c>
      <c r="C3" s="7">
        <v>9</v>
      </c>
      <c r="D3" s="7" t="s">
        <v>11</v>
      </c>
      <c r="E3" s="8">
        <v>3515.77</v>
      </c>
      <c r="F3" s="8">
        <f>E3*C3</f>
        <v>31641.93</v>
      </c>
      <c r="G3" s="3"/>
      <c r="H3" s="3"/>
      <c r="I3" s="3"/>
      <c r="J3" s="3"/>
      <c r="K3" s="3"/>
      <c r="L3" s="3"/>
      <c r="M3" s="3"/>
      <c r="N3" s="3"/>
    </row>
    <row r="4" spans="1:14" x14ac:dyDescent="0.3">
      <c r="A4" s="3"/>
      <c r="B4" s="6" t="s">
        <v>1</v>
      </c>
      <c r="C4" s="7">
        <v>1</v>
      </c>
      <c r="D4" s="7" t="s">
        <v>20</v>
      </c>
      <c r="E4" s="8">
        <v>2966.46</v>
      </c>
      <c r="F4" s="8">
        <f t="shared" ref="F4:F11" si="0">E4*C4</f>
        <v>2966.46</v>
      </c>
      <c r="G4" s="3"/>
      <c r="H4" s="3"/>
      <c r="I4" s="3"/>
      <c r="J4" s="3"/>
      <c r="K4" s="3"/>
      <c r="L4" s="3"/>
      <c r="M4" s="3"/>
      <c r="N4" s="3"/>
    </row>
    <row r="5" spans="1:14" x14ac:dyDescent="0.3">
      <c r="A5" s="3"/>
      <c r="B5" s="6" t="s">
        <v>12</v>
      </c>
      <c r="C5" s="7">
        <v>24</v>
      </c>
      <c r="D5" s="7" t="s">
        <v>13</v>
      </c>
      <c r="E5" s="8">
        <v>2652.62</v>
      </c>
      <c r="F5" s="8">
        <f t="shared" si="0"/>
        <v>63662.879999999997</v>
      </c>
      <c r="G5" s="3"/>
      <c r="H5" s="3"/>
      <c r="I5" s="3"/>
      <c r="J5" s="3"/>
      <c r="K5" s="3"/>
      <c r="L5" s="3"/>
      <c r="M5" s="3"/>
      <c r="N5" s="3"/>
    </row>
    <row r="6" spans="1:14" x14ac:dyDescent="0.3">
      <c r="A6" s="3"/>
      <c r="B6" s="6" t="s">
        <v>3</v>
      </c>
      <c r="C6" s="7">
        <v>8</v>
      </c>
      <c r="D6" s="7" t="s">
        <v>16</v>
      </c>
      <c r="E6" s="8">
        <v>2417.15</v>
      </c>
      <c r="F6" s="8">
        <f t="shared" si="0"/>
        <v>19337.2</v>
      </c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6" t="s">
        <v>2</v>
      </c>
      <c r="C7" s="7">
        <v>12</v>
      </c>
      <c r="D7" s="7" t="s">
        <v>16</v>
      </c>
      <c r="E7" s="8">
        <v>2417.15</v>
      </c>
      <c r="F7" s="8">
        <f t="shared" si="0"/>
        <v>29005.800000000003</v>
      </c>
      <c r="G7" s="3"/>
      <c r="H7" s="3"/>
      <c r="I7" s="3"/>
      <c r="J7" s="3"/>
      <c r="K7" s="3"/>
      <c r="L7" s="3"/>
      <c r="M7" s="3"/>
      <c r="N7" s="3"/>
    </row>
    <row r="8" spans="1:14" x14ac:dyDescent="0.3">
      <c r="A8" s="3"/>
      <c r="B8" s="6" t="s">
        <v>19</v>
      </c>
      <c r="C8" s="7">
        <v>1</v>
      </c>
      <c r="D8" s="7" t="s">
        <v>16</v>
      </c>
      <c r="E8" s="8">
        <v>2417.15</v>
      </c>
      <c r="F8" s="8">
        <f t="shared" si="0"/>
        <v>2417.15</v>
      </c>
      <c r="G8" s="3"/>
      <c r="H8" s="3"/>
      <c r="I8" s="3"/>
      <c r="J8" s="3"/>
      <c r="K8" s="3"/>
      <c r="L8" s="3"/>
      <c r="M8" s="3"/>
      <c r="N8" s="3"/>
    </row>
    <row r="9" spans="1:14" x14ac:dyDescent="0.3">
      <c r="A9" s="3"/>
      <c r="B9" s="6" t="s">
        <v>17</v>
      </c>
      <c r="C9" s="7">
        <v>3</v>
      </c>
      <c r="D9" s="7" t="s">
        <v>18</v>
      </c>
      <c r="E9" s="8">
        <v>2260.33</v>
      </c>
      <c r="F9" s="8">
        <f t="shared" si="0"/>
        <v>6780.99</v>
      </c>
      <c r="G9" s="3"/>
      <c r="H9" s="3"/>
      <c r="I9" s="3"/>
      <c r="J9" s="3"/>
      <c r="K9" s="3"/>
      <c r="L9" s="3"/>
      <c r="M9" s="3"/>
      <c r="N9" s="3"/>
    </row>
    <row r="10" spans="1:14" x14ac:dyDescent="0.3">
      <c r="A10" s="3"/>
      <c r="B10" s="6" t="s">
        <v>8</v>
      </c>
      <c r="C10" s="7">
        <v>7</v>
      </c>
      <c r="D10" s="7" t="s">
        <v>33</v>
      </c>
      <c r="E10" s="8">
        <v>2605</v>
      </c>
      <c r="F10" s="8">
        <f t="shared" si="0"/>
        <v>18235</v>
      </c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3"/>
      <c r="B11" s="6" t="s">
        <v>4</v>
      </c>
      <c r="C11" s="7">
        <v>12</v>
      </c>
      <c r="D11" s="7" t="s">
        <v>18</v>
      </c>
      <c r="E11" s="8">
        <v>2260.33</v>
      </c>
      <c r="F11" s="8">
        <f t="shared" si="0"/>
        <v>27123.96</v>
      </c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3"/>
      <c r="B12" s="9"/>
      <c r="C12" s="10"/>
      <c r="D12" s="35"/>
      <c r="E12" s="36"/>
      <c r="F12" s="37"/>
      <c r="G12" s="3"/>
      <c r="H12" s="3"/>
      <c r="I12" s="3"/>
      <c r="J12" s="3"/>
      <c r="K12" s="3"/>
      <c r="L12" s="3"/>
      <c r="M12" s="3"/>
      <c r="N12" s="3"/>
    </row>
    <row r="13" spans="1:14" x14ac:dyDescent="0.3">
      <c r="A13" s="3"/>
      <c r="B13" s="32" t="s">
        <v>23</v>
      </c>
      <c r="C13" s="32">
        <v>77</v>
      </c>
      <c r="D13" s="33" t="s">
        <v>24</v>
      </c>
      <c r="E13" s="34"/>
      <c r="F13" s="11">
        <f>SUM(F3:F11)</f>
        <v>201171.36999999997</v>
      </c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3"/>
      <c r="B14" s="32"/>
      <c r="C14" s="32"/>
      <c r="D14" s="32" t="s">
        <v>26</v>
      </c>
      <c r="E14" s="32"/>
      <c r="F14" s="11">
        <v>3000</v>
      </c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3"/>
      <c r="B15" s="32"/>
      <c r="C15" s="32"/>
      <c r="D15" s="32" t="s">
        <v>25</v>
      </c>
      <c r="E15" s="32"/>
      <c r="F15" s="11">
        <f>(F13+F14)*12</f>
        <v>2450056.4399999995</v>
      </c>
      <c r="G15" s="3"/>
      <c r="H15" s="3"/>
      <c r="I15" s="3"/>
      <c r="J15" s="3"/>
      <c r="K15" s="3"/>
      <c r="L15" s="3"/>
      <c r="M15" s="3"/>
      <c r="N15" s="3"/>
    </row>
    <row r="16" spans="1:14" x14ac:dyDescent="0.3">
      <c r="A16" s="3"/>
      <c r="B16" s="3"/>
      <c r="C16" s="1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3">
      <c r="A17" s="3"/>
      <c r="B17" s="3"/>
      <c r="C17" s="1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3">
      <c r="A18" s="3"/>
      <c r="B18" s="3"/>
      <c r="C18" s="1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60.25" customHeight="1" x14ac:dyDescent="0.3">
      <c r="A19" s="13" t="s">
        <v>32</v>
      </c>
      <c r="B19" s="22" t="s">
        <v>30</v>
      </c>
      <c r="C19" s="23"/>
      <c r="D19" s="14" t="s">
        <v>31</v>
      </c>
      <c r="E19" s="14" t="s">
        <v>9</v>
      </c>
      <c r="F19" s="14" t="s">
        <v>1</v>
      </c>
      <c r="G19" s="14" t="s">
        <v>12</v>
      </c>
      <c r="H19" s="14" t="s">
        <v>3</v>
      </c>
      <c r="I19" s="14" t="s">
        <v>2</v>
      </c>
      <c r="J19" s="14" t="s">
        <v>19</v>
      </c>
      <c r="K19" s="14" t="s">
        <v>17</v>
      </c>
      <c r="L19" s="14" t="s">
        <v>8</v>
      </c>
      <c r="M19" s="14" t="s">
        <v>4</v>
      </c>
      <c r="N19" s="15" t="s">
        <v>29</v>
      </c>
    </row>
    <row r="20" spans="1:14" x14ac:dyDescent="0.3">
      <c r="A20" s="7">
        <v>1</v>
      </c>
      <c r="B20" s="24" t="s">
        <v>0</v>
      </c>
      <c r="C20" s="25"/>
      <c r="D20" s="16">
        <v>8330355843</v>
      </c>
      <c r="E20" s="16"/>
      <c r="F20" s="16">
        <v>1</v>
      </c>
      <c r="G20" s="16"/>
      <c r="H20" s="16">
        <v>2</v>
      </c>
      <c r="I20" s="16">
        <v>1</v>
      </c>
      <c r="J20" s="16"/>
      <c r="K20" s="16"/>
      <c r="L20" s="16">
        <v>2</v>
      </c>
      <c r="M20" s="16">
        <v>1</v>
      </c>
      <c r="N20" s="17">
        <f>SUM(E20:M20)</f>
        <v>7</v>
      </c>
    </row>
    <row r="21" spans="1:14" x14ac:dyDescent="0.3">
      <c r="A21" s="18">
        <v>2</v>
      </c>
      <c r="B21" s="26" t="s">
        <v>5</v>
      </c>
      <c r="C21" s="27"/>
      <c r="D21" s="19">
        <v>1420522901</v>
      </c>
      <c r="E21" s="19">
        <v>9</v>
      </c>
      <c r="F21" s="19"/>
      <c r="G21" s="19"/>
      <c r="H21" s="19">
        <v>2</v>
      </c>
      <c r="I21" s="19">
        <v>1</v>
      </c>
      <c r="J21" s="19"/>
      <c r="K21" s="19"/>
      <c r="L21" s="19">
        <v>3</v>
      </c>
      <c r="M21" s="19">
        <v>2</v>
      </c>
      <c r="N21" s="17">
        <f t="shared" ref="N21:N25" si="1">SUM(E21:M21)</f>
        <v>17</v>
      </c>
    </row>
    <row r="22" spans="1:14" x14ac:dyDescent="0.3">
      <c r="A22" s="7">
        <v>3</v>
      </c>
      <c r="B22" s="24" t="s">
        <v>7</v>
      </c>
      <c r="C22" s="25"/>
      <c r="D22" s="16">
        <v>8330355711</v>
      </c>
      <c r="E22" s="16"/>
      <c r="F22" s="16"/>
      <c r="G22" s="16">
        <v>13</v>
      </c>
      <c r="H22" s="16">
        <v>1</v>
      </c>
      <c r="I22" s="16">
        <v>3</v>
      </c>
      <c r="J22" s="16"/>
      <c r="K22" s="16">
        <v>2</v>
      </c>
      <c r="L22" s="16"/>
      <c r="M22" s="16">
        <v>3</v>
      </c>
      <c r="N22" s="17">
        <f t="shared" si="1"/>
        <v>22</v>
      </c>
    </row>
    <row r="23" spans="1:14" x14ac:dyDescent="0.3">
      <c r="A23" s="18">
        <v>4</v>
      </c>
      <c r="B23" s="26" t="s">
        <v>27</v>
      </c>
      <c r="C23" s="27"/>
      <c r="D23" s="19">
        <v>1420640699</v>
      </c>
      <c r="E23" s="19"/>
      <c r="F23" s="19"/>
      <c r="G23" s="19"/>
      <c r="H23" s="19">
        <v>2</v>
      </c>
      <c r="I23" s="19">
        <v>3</v>
      </c>
      <c r="J23" s="19"/>
      <c r="K23" s="19"/>
      <c r="L23" s="19"/>
      <c r="M23" s="19">
        <v>1</v>
      </c>
      <c r="N23" s="17">
        <f t="shared" si="1"/>
        <v>6</v>
      </c>
    </row>
    <row r="24" spans="1:14" x14ac:dyDescent="0.3">
      <c r="A24" s="7">
        <v>5</v>
      </c>
      <c r="B24" s="24" t="s">
        <v>6</v>
      </c>
      <c r="C24" s="25"/>
      <c r="D24" s="16">
        <v>1420631462</v>
      </c>
      <c r="E24" s="16"/>
      <c r="F24" s="16"/>
      <c r="G24" s="16">
        <v>1</v>
      </c>
      <c r="H24" s="16">
        <v>1</v>
      </c>
      <c r="I24" s="16">
        <v>4</v>
      </c>
      <c r="J24" s="16"/>
      <c r="K24" s="16"/>
      <c r="L24" s="16">
        <v>1</v>
      </c>
      <c r="M24" s="16">
        <v>1</v>
      </c>
      <c r="N24" s="17">
        <f t="shared" si="1"/>
        <v>8</v>
      </c>
    </row>
    <row r="25" spans="1:14" x14ac:dyDescent="0.3">
      <c r="A25" s="18">
        <v>6</v>
      </c>
      <c r="B25" s="26" t="s">
        <v>28</v>
      </c>
      <c r="C25" s="27"/>
      <c r="D25" s="19">
        <v>8330355664</v>
      </c>
      <c r="E25" s="19"/>
      <c r="F25" s="19"/>
      <c r="G25" s="19">
        <v>10</v>
      </c>
      <c r="H25" s="19"/>
      <c r="I25" s="19"/>
      <c r="J25" s="19">
        <v>1</v>
      </c>
      <c r="K25" s="19">
        <v>1</v>
      </c>
      <c r="L25" s="19">
        <v>1</v>
      </c>
      <c r="M25" s="19">
        <v>4</v>
      </c>
      <c r="N25" s="17">
        <f t="shared" si="1"/>
        <v>17</v>
      </c>
    </row>
    <row r="26" spans="1:14" x14ac:dyDescent="0.3">
      <c r="A26" s="28" t="s">
        <v>29</v>
      </c>
      <c r="B26" s="29"/>
      <c r="C26" s="29"/>
      <c r="D26" s="30"/>
      <c r="E26" s="20">
        <f>SUM(E20:E25)</f>
        <v>9</v>
      </c>
      <c r="F26" s="20">
        <f t="shared" ref="F26:M26" si="2">SUM(F20:F25)</f>
        <v>1</v>
      </c>
      <c r="G26" s="20">
        <f t="shared" si="2"/>
        <v>24</v>
      </c>
      <c r="H26" s="20">
        <f t="shared" si="2"/>
        <v>8</v>
      </c>
      <c r="I26" s="20">
        <f t="shared" si="2"/>
        <v>12</v>
      </c>
      <c r="J26" s="20">
        <f t="shared" si="2"/>
        <v>1</v>
      </c>
      <c r="K26" s="20">
        <f t="shared" si="2"/>
        <v>3</v>
      </c>
      <c r="L26" s="20">
        <f t="shared" si="2"/>
        <v>7</v>
      </c>
      <c r="M26" s="20">
        <f t="shared" si="2"/>
        <v>12</v>
      </c>
      <c r="N26" s="21">
        <f>SUM(E26:M26)</f>
        <v>77</v>
      </c>
    </row>
  </sheetData>
  <sheetProtection sheet="1" objects="1" scenarios="1" formatCells="0" formatColumns="0" formatRows="0"/>
  <mergeCells count="16">
    <mergeCell ref="B24:C24"/>
    <mergeCell ref="B25:C25"/>
    <mergeCell ref="A26:D26"/>
    <mergeCell ref="D2:E2"/>
    <mergeCell ref="B1:F1"/>
    <mergeCell ref="D14:E14"/>
    <mergeCell ref="D15:E15"/>
    <mergeCell ref="D13:E13"/>
    <mergeCell ref="D12:F12"/>
    <mergeCell ref="B13:B15"/>
    <mergeCell ref="C13:C15"/>
    <mergeCell ref="B19:C19"/>
    <mergeCell ref="B20:C20"/>
    <mergeCell ref="B21:C21"/>
    <mergeCell ref="B22:C22"/>
    <mergeCell ref="B23:C2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8" fitToHeight="0" orientation="landscape" r:id="rId1"/>
  <colBreaks count="1" manualBreakCount="1">
    <brk id="6" max="1048575" man="1"/>
  </colBreaks>
  <ignoredErrors>
    <ignoredError sqref="N20:N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Ücret</vt:lpstr>
      <vt:lpstr>Ücret!Yazdırma_Alanı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2018-06-05T10:32:29Z</dcterms:modified>
</cp:coreProperties>
</file>